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RSH\Research Work\Quarterly Bulletin\Stat\Q4 2024\excel\"/>
    </mc:Choice>
  </mc:AlternateContent>
  <xr:revisionPtr revIDLastSave="0" documentId="13_ncr:1_{7A0FB476-6ED0-42D2-A56E-8A47420CFF4E}" xr6:coauthVersionLast="47" xr6:coauthVersionMax="47" xr10:uidLastSave="{00000000-0000-0000-0000-000000000000}"/>
  <bookViews>
    <workbookView xWindow="14400" yWindow="0" windowWidth="14400" windowHeight="17550" xr2:uid="{00000000-000D-0000-FFFF-FFFF00000000}"/>
  </bookViews>
  <sheets>
    <sheet name="Sheet1" sheetId="1" r:id="rId1"/>
  </sheets>
  <definedNames>
    <definedName name="OLE_LINK1" localSheetId="0">Sheet1!$F$13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  <c r="E38" i="1"/>
  <c r="B38" i="1"/>
</calcChain>
</file>

<file path=xl/sharedStrings.xml><?xml version="1.0" encoding="utf-8"?>
<sst xmlns="http://schemas.openxmlformats.org/spreadsheetml/2006/main" count="34" uniqueCount="18">
  <si>
    <r>
      <t xml:space="preserve">Main Board </t>
    </r>
    <r>
      <rPr>
        <sz val="9"/>
        <color theme="1"/>
        <rFont val="新細明體"/>
        <family val="1"/>
        <charset val="136"/>
      </rPr>
      <t>主板</t>
    </r>
  </si>
  <si>
    <r>
      <t xml:space="preserve">GEM </t>
    </r>
    <r>
      <rPr>
        <sz val="9"/>
        <color theme="1"/>
        <rFont val="新細明體"/>
        <family val="1"/>
        <charset val="136"/>
      </rPr>
      <t>創業板</t>
    </r>
  </si>
  <si>
    <r>
      <t>Of which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其中</t>
    </r>
  </si>
  <si>
    <r>
      <t xml:space="preserve">Of which </t>
    </r>
    <r>
      <rPr>
        <sz val="8"/>
        <color theme="1"/>
        <rFont val="新細明體"/>
        <family val="1"/>
        <charset val="136"/>
      </rPr>
      <t>其中</t>
    </r>
  </si>
  <si>
    <t>n.a.</t>
  </si>
  <si>
    <r>
      <t>Q3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3</t>
    </r>
    <r>
      <rPr>
        <sz val="8"/>
        <color theme="1"/>
        <rFont val="新細明體"/>
        <family val="1"/>
        <charset val="136"/>
      </rPr>
      <t>季</t>
    </r>
  </si>
  <si>
    <r>
      <t>Q4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4</t>
    </r>
    <r>
      <rPr>
        <sz val="8"/>
        <color theme="1"/>
        <rFont val="新細明體"/>
        <family val="1"/>
        <charset val="136"/>
      </rPr>
      <t>季</t>
    </r>
  </si>
  <si>
    <r>
      <t>Q1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1</t>
    </r>
    <r>
      <rPr>
        <sz val="8"/>
        <color theme="1"/>
        <rFont val="新細明體"/>
        <family val="1"/>
        <charset val="136"/>
      </rPr>
      <t>季</t>
    </r>
  </si>
  <si>
    <r>
      <t>Q2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新細明體"/>
        <family val="1"/>
        <charset val="136"/>
      </rPr>
      <t>第</t>
    </r>
    <r>
      <rPr>
        <sz val="8"/>
        <color theme="1"/>
        <rFont val="Arial"/>
        <family val="2"/>
      </rPr>
      <t>2</t>
    </r>
    <r>
      <rPr>
        <sz val="8"/>
        <color theme="1"/>
        <rFont val="新細明體"/>
        <family val="1"/>
        <charset val="136"/>
      </rPr>
      <t>季</t>
    </r>
  </si>
  <si>
    <t>As at end
截至</t>
  </si>
  <si>
    <t>Total
總值</t>
  </si>
  <si>
    <t>Table A2 - Market Capitalisation by Stock Type (HK$ billion)</t>
  </si>
  <si>
    <t>表 A2 - 市值按股票種類劃分 (以10億港元計)</t>
  </si>
  <si>
    <t xml:space="preserve">* As some H-shares and Non-H share Mainland enterprises are also HSI constituents, figures reported in this table are not exclusive </t>
  </si>
  <si>
    <t>HSI Constituents*
恒生指數成分股*</t>
  </si>
  <si>
    <t>Non-H share 
Mainland enterprises
非H股中國企業</t>
  </si>
  <si>
    <t>H-shares
H股</t>
  </si>
  <si>
    <t>* 由於部分國企及非國企中國企業同時是恒生指數成分股，表內數字並未剔除此類股份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</si>
</sst>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8" x14ac:knownFonts="1"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新細明體"/>
      <family val="1"/>
      <charset val="136"/>
    </font>
    <font>
      <b/>
      <sz val="9"/>
      <color theme="1"/>
      <name val="Arial"/>
      <family val="2"/>
    </font>
    <font>
      <sz val="9"/>
      <color theme="1"/>
      <name val="新細明體"/>
      <family val="1"/>
      <charset val="136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5" fillId="0" borderId="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164" fontId="5" fillId="0" borderId="6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5" fontId="5" fillId="0" borderId="6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6" fontId="5" fillId="0" borderId="6" xfId="1" applyNumberFormat="1" applyFont="1" applyBorder="1" applyAlignment="1">
      <alignment horizontal="right" vertical="center" wrapText="1"/>
    </xf>
    <xf numFmtId="0" fontId="0" fillId="0" borderId="0" xfId="0" quotePrefix="1"/>
    <xf numFmtId="165" fontId="5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166" fontId="5" fillId="0" borderId="4" xfId="1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39" fontId="0" fillId="0" borderId="0" xfId="1" quotePrefix="1" applyNumberFormat="1" applyFont="1" applyFill="1" applyAlignment="1">
      <alignment horizontal="right"/>
    </xf>
    <xf numFmtId="0" fontId="5" fillId="0" borderId="7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topLeftCell="A8" zoomScaleNormal="100" workbookViewId="0">
      <selection activeCell="K47" sqref="K47"/>
    </sheetView>
  </sheetViews>
  <sheetFormatPr defaultRowHeight="12.75" x14ac:dyDescent="0.2"/>
  <cols>
    <col min="2" max="2" width="12.5703125" customWidth="1"/>
    <col min="3" max="3" width="15.42578125" customWidth="1"/>
    <col min="4" max="4" width="15.28515625" customWidth="1"/>
    <col min="5" max="7" width="12.5703125" customWidth="1"/>
    <col min="8" max="8" width="13.42578125" customWidth="1"/>
  </cols>
  <sheetData>
    <row r="1" spans="1:8" x14ac:dyDescent="0.2">
      <c r="A1" t="s">
        <v>11</v>
      </c>
    </row>
    <row r="2" spans="1:8" ht="13.5" thickBot="1" x14ac:dyDescent="0.25">
      <c r="A2" t="s">
        <v>12</v>
      </c>
    </row>
    <row r="3" spans="1:8" ht="13.5" thickBot="1" x14ac:dyDescent="0.25">
      <c r="A3" s="20" t="s">
        <v>9</v>
      </c>
      <c r="B3" s="26" t="s">
        <v>0</v>
      </c>
      <c r="C3" s="27"/>
      <c r="D3" s="27"/>
      <c r="E3" s="28"/>
      <c r="F3" s="26" t="s">
        <v>1</v>
      </c>
      <c r="G3" s="27"/>
      <c r="H3" s="28"/>
    </row>
    <row r="4" spans="1:8" ht="13.5" thickBot="1" x14ac:dyDescent="0.25">
      <c r="A4" s="21"/>
      <c r="B4" s="23" t="s">
        <v>10</v>
      </c>
      <c r="C4" s="29" t="s">
        <v>2</v>
      </c>
      <c r="D4" s="30"/>
      <c r="E4" s="31"/>
      <c r="F4" s="23" t="s">
        <v>10</v>
      </c>
      <c r="G4" s="29" t="s">
        <v>3</v>
      </c>
      <c r="H4" s="31"/>
    </row>
    <row r="5" spans="1:8" ht="12.75" customHeight="1" x14ac:dyDescent="0.2">
      <c r="A5" s="21"/>
      <c r="B5" s="24"/>
      <c r="C5" s="23" t="s">
        <v>14</v>
      </c>
      <c r="D5" s="23" t="s">
        <v>15</v>
      </c>
      <c r="E5" s="23" t="s">
        <v>16</v>
      </c>
      <c r="F5" s="24"/>
      <c r="G5" s="23" t="s">
        <v>15</v>
      </c>
      <c r="H5" s="23" t="s">
        <v>16</v>
      </c>
    </row>
    <row r="6" spans="1:8" ht="33" customHeight="1" thickBot="1" x14ac:dyDescent="0.25">
      <c r="A6" s="22"/>
      <c r="B6" s="25"/>
      <c r="C6" s="25"/>
      <c r="D6" s="25"/>
      <c r="E6" s="25"/>
      <c r="F6" s="25"/>
      <c r="G6" s="25"/>
      <c r="H6" s="25"/>
    </row>
    <row r="7" spans="1:8" ht="13.5" thickBot="1" x14ac:dyDescent="0.25">
      <c r="A7" s="2">
        <v>1997</v>
      </c>
      <c r="B7" s="4">
        <v>3202.3</v>
      </c>
      <c r="C7" s="4">
        <v>2132</v>
      </c>
      <c r="D7" s="1">
        <v>473.8</v>
      </c>
      <c r="E7" s="1">
        <v>48.6</v>
      </c>
      <c r="F7" s="1" t="s">
        <v>4</v>
      </c>
      <c r="G7" s="1" t="s">
        <v>4</v>
      </c>
      <c r="H7" s="1" t="s">
        <v>4</v>
      </c>
    </row>
    <row r="8" spans="1:8" ht="13.5" thickBot="1" x14ac:dyDescent="0.25">
      <c r="A8" s="2">
        <v>1998</v>
      </c>
      <c r="B8" s="4">
        <v>2661.7</v>
      </c>
      <c r="C8" s="4">
        <v>2106</v>
      </c>
      <c r="D8" s="4">
        <v>339.276365301</v>
      </c>
      <c r="E8" s="4">
        <v>33.5</v>
      </c>
      <c r="F8" s="1" t="s">
        <v>4</v>
      </c>
      <c r="G8" s="1" t="s">
        <v>4</v>
      </c>
      <c r="H8" s="1" t="s">
        <v>4</v>
      </c>
    </row>
    <row r="9" spans="1:8" ht="13.5" thickBot="1" x14ac:dyDescent="0.25">
      <c r="A9" s="2">
        <v>1999</v>
      </c>
      <c r="B9" s="4">
        <v>4727.5</v>
      </c>
      <c r="C9" s="4">
        <v>3744</v>
      </c>
      <c r="D9" s="4">
        <v>961.80929309199996</v>
      </c>
      <c r="E9" s="4">
        <v>41.9</v>
      </c>
      <c r="F9" s="8">
        <v>7.2</v>
      </c>
      <c r="G9" s="8">
        <v>1.6005</v>
      </c>
      <c r="H9" s="8">
        <v>0</v>
      </c>
    </row>
    <row r="10" spans="1:8" ht="13.5" thickBot="1" x14ac:dyDescent="0.25">
      <c r="A10" s="2">
        <v>2000</v>
      </c>
      <c r="B10" s="4">
        <v>4795.2</v>
      </c>
      <c r="C10" s="4">
        <v>3866.1</v>
      </c>
      <c r="D10" s="4">
        <v>1217.753955358</v>
      </c>
      <c r="E10" s="4">
        <v>85.1</v>
      </c>
      <c r="F10" s="8">
        <v>67.3</v>
      </c>
      <c r="G10" s="8">
        <v>4.7646949999999997</v>
      </c>
      <c r="H10" s="8">
        <v>1</v>
      </c>
    </row>
    <row r="11" spans="1:8" ht="13.5" thickBot="1" x14ac:dyDescent="0.25">
      <c r="A11" s="2">
        <v>2001</v>
      </c>
      <c r="B11" s="4">
        <v>3885.3</v>
      </c>
      <c r="C11" s="5">
        <v>3136.8</v>
      </c>
      <c r="D11" s="4">
        <v>936.17264955400003</v>
      </c>
      <c r="E11" s="4">
        <v>99.8</v>
      </c>
      <c r="F11" s="9">
        <v>61</v>
      </c>
      <c r="G11" s="8">
        <v>11.289893845</v>
      </c>
      <c r="H11" s="9">
        <v>1.9</v>
      </c>
    </row>
    <row r="12" spans="1:8" ht="13.5" thickBot="1" x14ac:dyDescent="0.25">
      <c r="A12" s="2">
        <v>2002</v>
      </c>
      <c r="B12" s="4">
        <v>3559.1</v>
      </c>
      <c r="C12" s="4">
        <v>2684.6</v>
      </c>
      <c r="D12" s="4">
        <v>840.02580210400004</v>
      </c>
      <c r="E12" s="4">
        <v>129.19999999999999</v>
      </c>
      <c r="F12" s="8">
        <v>52.2</v>
      </c>
      <c r="G12" s="8">
        <v>10.420975500000001</v>
      </c>
      <c r="H12" s="8">
        <v>2.4</v>
      </c>
    </row>
    <row r="13" spans="1:8" ht="13.5" thickBot="1" x14ac:dyDescent="0.25">
      <c r="A13" s="2">
        <v>2003</v>
      </c>
      <c r="B13" s="4">
        <v>5477.7</v>
      </c>
      <c r="C13" s="4">
        <v>3859.6</v>
      </c>
      <c r="D13" s="4">
        <v>1258.1644934880001</v>
      </c>
      <c r="E13" s="4">
        <v>403.1</v>
      </c>
      <c r="F13" s="8">
        <v>70.2</v>
      </c>
      <c r="G13" s="8">
        <v>13.347542397</v>
      </c>
      <c r="H13" s="8">
        <v>5.0999999999999996</v>
      </c>
    </row>
    <row r="14" spans="1:8" ht="13.5" thickBot="1" x14ac:dyDescent="0.25">
      <c r="A14" s="2">
        <v>2004</v>
      </c>
      <c r="B14" s="4">
        <v>6629.2</v>
      </c>
      <c r="C14" s="4">
        <v>4429.1000000000004</v>
      </c>
      <c r="D14" s="4">
        <v>1543.582765159</v>
      </c>
      <c r="E14" s="4">
        <v>455.2</v>
      </c>
      <c r="F14" s="8">
        <v>66.7</v>
      </c>
      <c r="G14" s="8">
        <v>15.344380365999999</v>
      </c>
      <c r="H14" s="8">
        <v>6.4</v>
      </c>
    </row>
    <row r="15" spans="1:8" ht="13.5" thickBot="1" x14ac:dyDescent="0.25">
      <c r="A15" s="2">
        <v>2005</v>
      </c>
      <c r="B15" s="4">
        <v>8113.3</v>
      </c>
      <c r="C15" s="4">
        <v>4685.8999999999996</v>
      </c>
      <c r="D15" s="4">
        <v>1893.7014662230001</v>
      </c>
      <c r="E15" s="4">
        <v>1280.5</v>
      </c>
      <c r="F15" s="8">
        <v>66.599999999999994</v>
      </c>
      <c r="G15" s="8">
        <v>11.472037297</v>
      </c>
      <c r="H15" s="8">
        <v>6.4</v>
      </c>
    </row>
    <row r="16" spans="1:8" ht="13.5" thickBot="1" x14ac:dyDescent="0.25">
      <c r="A16" s="2">
        <v>2006</v>
      </c>
      <c r="B16" s="4">
        <v>13248.8</v>
      </c>
      <c r="C16" s="4">
        <v>8191.3</v>
      </c>
      <c r="D16" s="4">
        <v>3317.4868120699998</v>
      </c>
      <c r="E16" s="4">
        <v>3363.8</v>
      </c>
      <c r="F16" s="8">
        <v>88.9</v>
      </c>
      <c r="G16" s="8">
        <v>18.235693065</v>
      </c>
      <c r="H16" s="8">
        <v>15</v>
      </c>
    </row>
    <row r="17" spans="1:8" ht="13.5" thickBot="1" x14ac:dyDescent="0.25">
      <c r="A17" s="2">
        <v>2007</v>
      </c>
      <c r="B17" s="4">
        <v>20536.5</v>
      </c>
      <c r="C17" s="4">
        <v>13284.5</v>
      </c>
      <c r="D17" s="4">
        <v>6916.5019410800005</v>
      </c>
      <c r="E17" s="4">
        <v>5056.8</v>
      </c>
      <c r="F17" s="8">
        <v>161.1</v>
      </c>
      <c r="G17" s="8">
        <v>52.996031467000002</v>
      </c>
      <c r="H17" s="8">
        <v>23.7</v>
      </c>
    </row>
    <row r="18" spans="1:8" ht="13.5" thickBot="1" x14ac:dyDescent="0.25">
      <c r="A18" s="2">
        <v>2008</v>
      </c>
      <c r="B18" s="4">
        <v>10253.6</v>
      </c>
      <c r="C18" s="4">
        <v>7208.8</v>
      </c>
      <c r="D18" s="4">
        <v>3417.182013182</v>
      </c>
      <c r="E18" s="4">
        <v>2720.2</v>
      </c>
      <c r="F18" s="8">
        <v>45.2</v>
      </c>
      <c r="G18" s="8">
        <v>11.986910648999999</v>
      </c>
      <c r="H18" s="8">
        <v>11.6</v>
      </c>
    </row>
    <row r="19" spans="1:8" ht="13.5" thickBot="1" x14ac:dyDescent="0.25">
      <c r="A19" s="2">
        <v>2009</v>
      </c>
      <c r="B19" s="4">
        <v>17769.3</v>
      </c>
      <c r="C19" s="4">
        <v>10812.3</v>
      </c>
      <c r="D19" s="4">
        <v>5703.8180024290004</v>
      </c>
      <c r="E19" s="4">
        <v>4686.3999999999996</v>
      </c>
      <c r="F19" s="8">
        <v>105</v>
      </c>
      <c r="G19" s="8">
        <v>26.453279868000003</v>
      </c>
      <c r="H19" s="8">
        <v>27.1</v>
      </c>
    </row>
    <row r="20" spans="1:8" ht="13.5" thickBot="1" x14ac:dyDescent="0.25">
      <c r="A20" s="2">
        <v>2010</v>
      </c>
      <c r="B20" s="4">
        <v>20942.3</v>
      </c>
      <c r="C20" s="4">
        <v>12056.5</v>
      </c>
      <c r="D20" s="4">
        <v>6655.5629463069999</v>
      </c>
      <c r="E20" s="4">
        <v>5210.3</v>
      </c>
      <c r="F20" s="8">
        <v>134.69999999999999</v>
      </c>
      <c r="G20" s="8">
        <v>49.724880505999998</v>
      </c>
      <c r="H20" s="8">
        <v>20.2</v>
      </c>
    </row>
    <row r="21" spans="1:8" ht="13.5" thickBot="1" x14ac:dyDescent="0.25">
      <c r="A21" s="2">
        <v>2011</v>
      </c>
      <c r="B21" s="4">
        <v>17452.7</v>
      </c>
      <c r="C21" s="4">
        <v>10481.299999999999</v>
      </c>
      <c r="D21" s="4">
        <v>5589.7564925459992</v>
      </c>
      <c r="E21" s="4">
        <v>4096.7</v>
      </c>
      <c r="F21" s="8">
        <v>84.6</v>
      </c>
      <c r="G21" s="8">
        <v>32.719728736</v>
      </c>
      <c r="H21" s="8">
        <v>4.5999999999999996</v>
      </c>
    </row>
    <row r="22" spans="1:8" ht="13.5" thickBot="1" x14ac:dyDescent="0.25">
      <c r="A22" s="2">
        <v>2012</v>
      </c>
      <c r="B22" s="4">
        <v>21871.7</v>
      </c>
      <c r="C22" s="4">
        <v>13267.8</v>
      </c>
      <c r="D22" s="4">
        <v>7675.357793053</v>
      </c>
      <c r="E22" s="4">
        <v>4890.8999999999996</v>
      </c>
      <c r="F22" s="8">
        <v>78.400000000000006</v>
      </c>
      <c r="G22" s="8">
        <v>26.419349159000003</v>
      </c>
      <c r="H22" s="8">
        <v>5.0999999999999996</v>
      </c>
    </row>
    <row r="23" spans="1:8" ht="13.5" thickBot="1" x14ac:dyDescent="0.25">
      <c r="A23" s="2">
        <v>2013</v>
      </c>
      <c r="B23" s="4">
        <v>23908.799999999999</v>
      </c>
      <c r="C23" s="4">
        <v>13879.2</v>
      </c>
      <c r="D23" s="4">
        <v>8721.4019999909997</v>
      </c>
      <c r="E23" s="4">
        <v>4906.6000000000004</v>
      </c>
      <c r="F23" s="8">
        <v>134</v>
      </c>
      <c r="G23" s="8">
        <v>56.632251689</v>
      </c>
      <c r="H23" s="8">
        <v>6</v>
      </c>
    </row>
    <row r="24" spans="1:8" ht="13.5" thickBot="1" x14ac:dyDescent="0.25">
      <c r="A24" s="2">
        <v>2014</v>
      </c>
      <c r="B24" s="4">
        <v>24892.400000000001</v>
      </c>
      <c r="C24" s="4">
        <v>14428.3</v>
      </c>
      <c r="D24" s="4">
        <v>9293.5063071170007</v>
      </c>
      <c r="E24" s="4">
        <v>5724</v>
      </c>
      <c r="F24" s="8">
        <v>179.4</v>
      </c>
      <c r="G24" s="8">
        <v>54.457567333</v>
      </c>
      <c r="H24" s="8">
        <v>5.7</v>
      </c>
    </row>
    <row r="25" spans="1:8" ht="13.5" thickBot="1" x14ac:dyDescent="0.25">
      <c r="A25" s="2">
        <v>2015</v>
      </c>
      <c r="B25" s="4">
        <v>24425.599999999999</v>
      </c>
      <c r="C25" s="4">
        <v>13436.8</v>
      </c>
      <c r="D25" s="4">
        <v>10069.205373235</v>
      </c>
      <c r="E25" s="4">
        <v>5157.1000000000004</v>
      </c>
      <c r="F25" s="8">
        <v>258.2</v>
      </c>
      <c r="G25" s="8">
        <v>85.978373070999993</v>
      </c>
      <c r="H25" s="8">
        <v>7.5</v>
      </c>
    </row>
    <row r="26" spans="1:8" ht="13.5" thickBot="1" x14ac:dyDescent="0.25">
      <c r="A26" s="2">
        <v>2016</v>
      </c>
      <c r="B26" s="4">
        <v>24450.400000000001</v>
      </c>
      <c r="C26" s="4">
        <v>13826.9</v>
      </c>
      <c r="D26" s="4">
        <v>10258.163322384</v>
      </c>
      <c r="E26" s="4">
        <v>5316.2</v>
      </c>
      <c r="F26" s="8">
        <v>310.89999999999998</v>
      </c>
      <c r="G26" s="8">
        <v>82.609565358000012</v>
      </c>
      <c r="H26" s="8">
        <v>7</v>
      </c>
    </row>
    <row r="27" spans="1:8" ht="13.5" thickBot="1" x14ac:dyDescent="0.25">
      <c r="A27" s="2">
        <v>2017</v>
      </c>
      <c r="B27" s="4">
        <v>33718</v>
      </c>
      <c r="C27" s="4">
        <v>19291.8</v>
      </c>
      <c r="D27" s="4">
        <v>15664.674811207</v>
      </c>
      <c r="E27" s="4">
        <v>6758.9</v>
      </c>
      <c r="F27" s="8">
        <v>280.8</v>
      </c>
      <c r="G27" s="8">
        <v>89.514063019999995</v>
      </c>
      <c r="H27" s="8">
        <v>8.9</v>
      </c>
    </row>
    <row r="28" spans="1:8" ht="13.5" thickBot="1" x14ac:dyDescent="0.25">
      <c r="A28" s="2">
        <v>2018</v>
      </c>
      <c r="B28" s="4">
        <v>29723.200000000001</v>
      </c>
      <c r="C28" s="4">
        <v>16791.599999999999</v>
      </c>
      <c r="D28" s="4">
        <v>14213.193114586</v>
      </c>
      <c r="E28" s="4">
        <v>5937.3</v>
      </c>
      <c r="F28" s="8">
        <v>186.2</v>
      </c>
      <c r="G28" s="8">
        <v>37.925077573999999</v>
      </c>
      <c r="H28" s="8">
        <v>4.7</v>
      </c>
    </row>
    <row r="29" spans="1:8" ht="13.5" thickBot="1" x14ac:dyDescent="0.25">
      <c r="A29" s="2">
        <v>2019</v>
      </c>
      <c r="B29" s="4">
        <v>38058.339999999997</v>
      </c>
      <c r="C29" s="4">
        <v>18202</v>
      </c>
      <c r="D29" s="4">
        <v>21506.164380370999</v>
      </c>
      <c r="E29" s="4">
        <v>6423.5</v>
      </c>
      <c r="F29" s="10">
        <v>106.699</v>
      </c>
      <c r="G29" s="8">
        <v>20.761807831999999</v>
      </c>
      <c r="H29" s="8">
        <v>3</v>
      </c>
    </row>
    <row r="30" spans="1:8" ht="13.5" thickBot="1" x14ac:dyDescent="0.25">
      <c r="A30" s="2">
        <v>2020</v>
      </c>
      <c r="B30" s="4">
        <v>47392.2</v>
      </c>
      <c r="C30" s="4">
        <v>26504.7</v>
      </c>
      <c r="D30" s="4">
        <v>31349.806774935001</v>
      </c>
      <c r="E30" s="4">
        <v>6702.1</v>
      </c>
      <c r="F30" s="12">
        <v>130.80000000000001</v>
      </c>
      <c r="G30" s="8">
        <v>18.566690610000002</v>
      </c>
      <c r="H30" s="8">
        <v>2.5</v>
      </c>
    </row>
    <row r="31" spans="1:8" ht="13.5" thickBot="1" x14ac:dyDescent="0.25">
      <c r="A31" s="2">
        <v>2021</v>
      </c>
      <c r="B31" s="7">
        <v>42272.766000000003</v>
      </c>
      <c r="C31" s="4">
        <v>24857.200000000001</v>
      </c>
      <c r="D31" s="4">
        <v>26897.004786665999</v>
      </c>
      <c r="E31" s="4">
        <v>6515.2</v>
      </c>
      <c r="F31" s="14">
        <v>108.38095</v>
      </c>
      <c r="G31" s="8">
        <v>19.284713279999998</v>
      </c>
      <c r="H31" s="8">
        <v>2.2999999999999998</v>
      </c>
    </row>
    <row r="32" spans="1:8" ht="13.5" thickBot="1" x14ac:dyDescent="0.25">
      <c r="A32" s="2">
        <v>2022</v>
      </c>
      <c r="B32" s="4">
        <v>35581.699999999997</v>
      </c>
      <c r="C32" s="4">
        <v>22399.98</v>
      </c>
      <c r="D32" s="4">
        <v>21537.708319945999</v>
      </c>
      <c r="E32" s="4">
        <v>5859.09</v>
      </c>
      <c r="F32" s="10">
        <v>85</v>
      </c>
      <c r="G32" s="8">
        <v>14.679340049</v>
      </c>
      <c r="H32" s="8">
        <v>1.5537000000000001</v>
      </c>
    </row>
    <row r="33" spans="1:9" ht="13.5" thickBot="1" x14ac:dyDescent="0.25">
      <c r="A33" s="2">
        <v>2023</v>
      </c>
      <c r="B33" s="4">
        <v>30985.47</v>
      </c>
      <c r="C33" s="4">
        <v>20233.498</v>
      </c>
      <c r="D33" s="4">
        <v>18274.376034485002</v>
      </c>
      <c r="E33" s="4">
        <v>5448.25</v>
      </c>
      <c r="F33" s="8">
        <v>53.6</v>
      </c>
      <c r="G33" s="8">
        <v>12.048480994</v>
      </c>
      <c r="H33" s="8">
        <v>1.3548199999999999</v>
      </c>
    </row>
    <row r="34" spans="1:9" ht="13.5" thickBot="1" x14ac:dyDescent="0.25">
      <c r="A34" s="2">
        <v>2024</v>
      </c>
      <c r="B34" s="4">
        <v>35264.808900000004</v>
      </c>
      <c r="C34" s="4">
        <v>23867.89</v>
      </c>
      <c r="D34" s="7">
        <v>21213.083460000002</v>
      </c>
      <c r="E34" s="4">
        <v>6951.0349299999998</v>
      </c>
      <c r="F34" s="10">
        <v>54.67</v>
      </c>
      <c r="G34" s="8">
        <v>14.375529999999999</v>
      </c>
      <c r="H34" s="8">
        <v>2.0730200000000001</v>
      </c>
    </row>
    <row r="35" spans="1:9" ht="13.5" thickBot="1" x14ac:dyDescent="0.25">
      <c r="A35" s="17"/>
      <c r="B35" s="18"/>
      <c r="C35" s="18"/>
      <c r="D35" s="18"/>
      <c r="E35" s="18"/>
      <c r="F35" s="18"/>
      <c r="G35" s="18"/>
      <c r="H35" s="19"/>
    </row>
    <row r="36" spans="1:9" ht="13.5" thickBot="1" x14ac:dyDescent="0.25">
      <c r="A36" s="2">
        <v>2022</v>
      </c>
      <c r="B36" s="1"/>
      <c r="C36" s="1"/>
      <c r="D36" s="1"/>
      <c r="E36" s="1"/>
      <c r="F36" s="1"/>
      <c r="G36" s="1"/>
      <c r="H36" s="1"/>
    </row>
    <row r="37" spans="1:9" ht="13.5" thickBot="1" x14ac:dyDescent="0.25">
      <c r="A37" s="3" t="s">
        <v>7</v>
      </c>
      <c r="B37" s="6">
        <v>38840.800000000003</v>
      </c>
      <c r="C37" s="7">
        <v>23533.1</v>
      </c>
      <c r="D37" s="7">
        <v>23603.042568258999</v>
      </c>
      <c r="E37" s="7">
        <v>6504.3</v>
      </c>
      <c r="F37" s="15">
        <v>90.5</v>
      </c>
      <c r="G37" s="12">
        <v>18.35948226</v>
      </c>
      <c r="H37" s="15">
        <v>1.8</v>
      </c>
    </row>
    <row r="38" spans="1:9" ht="13.5" thickBot="1" x14ac:dyDescent="0.25">
      <c r="A38" s="3" t="s">
        <v>8</v>
      </c>
      <c r="B38" s="6">
        <f>38970450.11/1000</f>
        <v>38970.450109999998</v>
      </c>
      <c r="C38" s="7">
        <v>23762.6</v>
      </c>
      <c r="D38" s="7">
        <v>24161.709925824001</v>
      </c>
      <c r="E38" s="7">
        <f>6347863.716384/1000</f>
        <v>6347.8637163840003</v>
      </c>
      <c r="F38" s="12">
        <f>94422.5/1000</f>
        <v>94.422499999999999</v>
      </c>
      <c r="G38" s="12">
        <v>16.690376305000001</v>
      </c>
      <c r="H38" s="12">
        <v>1.73986</v>
      </c>
    </row>
    <row r="39" spans="1:9" ht="13.5" thickBot="1" x14ac:dyDescent="0.25">
      <c r="A39" s="3" t="s">
        <v>5</v>
      </c>
      <c r="B39" s="4">
        <v>30742.6</v>
      </c>
      <c r="C39" s="4">
        <v>19426.3</v>
      </c>
      <c r="D39" s="7">
        <v>18478.746966809998</v>
      </c>
      <c r="E39" s="4">
        <v>5188.8999999999996</v>
      </c>
      <c r="F39" s="8">
        <v>84.558999999999997</v>
      </c>
      <c r="G39" s="12">
        <v>15.471830613</v>
      </c>
      <c r="H39" s="8">
        <v>1.6</v>
      </c>
    </row>
    <row r="40" spans="1:9" ht="13.5" thickBot="1" x14ac:dyDescent="0.25">
      <c r="A40" s="3" t="s">
        <v>6</v>
      </c>
      <c r="B40" s="4">
        <v>35581.699999999997</v>
      </c>
      <c r="C40" s="4">
        <v>22399.98</v>
      </c>
      <c r="D40" s="7">
        <v>21537.708319945999</v>
      </c>
      <c r="E40" s="4">
        <v>5859.09</v>
      </c>
      <c r="F40" s="10">
        <v>85</v>
      </c>
      <c r="G40" s="12">
        <v>14.679340049</v>
      </c>
      <c r="H40" s="8">
        <v>1.5537000000000001</v>
      </c>
    </row>
    <row r="41" spans="1:9" ht="13.5" thickBot="1" x14ac:dyDescent="0.25">
      <c r="A41" s="17"/>
      <c r="B41" s="18"/>
      <c r="C41" s="18"/>
      <c r="D41" s="18"/>
      <c r="E41" s="18"/>
      <c r="F41" s="18"/>
      <c r="G41" s="18"/>
      <c r="H41" s="19"/>
    </row>
    <row r="42" spans="1:9" ht="13.5" thickBot="1" x14ac:dyDescent="0.25">
      <c r="A42" s="2">
        <v>2023</v>
      </c>
      <c r="B42" s="1"/>
      <c r="C42" s="1"/>
      <c r="D42" s="1"/>
      <c r="E42" s="1"/>
      <c r="F42" s="1"/>
      <c r="G42" s="1"/>
      <c r="H42" s="1"/>
    </row>
    <row r="43" spans="1:9" ht="13.5" thickBot="1" x14ac:dyDescent="0.25">
      <c r="A43" s="3" t="s">
        <v>7</v>
      </c>
      <c r="B43" s="6">
        <v>36815.300000000003</v>
      </c>
      <c r="C43" s="7">
        <v>23473.5</v>
      </c>
      <c r="D43" s="7">
        <v>22519.194955400999</v>
      </c>
      <c r="E43" s="7">
        <v>6130.4</v>
      </c>
      <c r="F43" s="10">
        <v>86.97</v>
      </c>
      <c r="G43" s="12">
        <v>13.997399450000001</v>
      </c>
      <c r="H43" s="8">
        <v>1.58</v>
      </c>
      <c r="I43" s="16"/>
    </row>
    <row r="44" spans="1:9" ht="13.5" thickBot="1" x14ac:dyDescent="0.25">
      <c r="A44" s="3" t="s">
        <v>8</v>
      </c>
      <c r="B44" s="6">
        <v>33804.300000000003</v>
      </c>
      <c r="C44" s="7">
        <v>22066.2</v>
      </c>
      <c r="D44" s="7">
        <v>19964.2844811</v>
      </c>
      <c r="E44" s="7">
        <v>5962.3</v>
      </c>
      <c r="F44" s="12">
        <v>65.3</v>
      </c>
      <c r="G44" s="12">
        <v>13.475572776000002</v>
      </c>
      <c r="H44" s="12">
        <v>1.2</v>
      </c>
      <c r="I44" s="16"/>
    </row>
    <row r="45" spans="1:9" ht="13.5" thickBot="1" x14ac:dyDescent="0.25">
      <c r="A45" s="3" t="s">
        <v>5</v>
      </c>
      <c r="B45" s="4">
        <v>32081.267599999999</v>
      </c>
      <c r="C45" s="4">
        <v>20824.349999999999</v>
      </c>
      <c r="D45" s="7">
        <v>19380.230710365002</v>
      </c>
      <c r="E45" s="4">
        <v>5554.0469999999996</v>
      </c>
      <c r="F45" s="8">
        <v>56.076000000000001</v>
      </c>
      <c r="G45" s="12">
        <v>11.944979516</v>
      </c>
      <c r="H45" s="8">
        <v>1.3420000000000001</v>
      </c>
      <c r="I45" s="16"/>
    </row>
    <row r="46" spans="1:9" ht="13.5" thickBot="1" x14ac:dyDescent="0.25">
      <c r="A46" s="3" t="s">
        <v>6</v>
      </c>
      <c r="B46" s="4">
        <v>30985.47</v>
      </c>
      <c r="C46" s="4">
        <v>20233.498</v>
      </c>
      <c r="D46" s="7">
        <v>18274.376034485002</v>
      </c>
      <c r="E46" s="4">
        <v>5448.25</v>
      </c>
      <c r="F46" s="8">
        <v>53.6</v>
      </c>
      <c r="G46" s="12">
        <v>12.048480994</v>
      </c>
      <c r="H46" s="8">
        <v>1.3548199999999999</v>
      </c>
      <c r="I46" s="16"/>
    </row>
    <row r="47" spans="1:9" ht="13.5" thickBot="1" x14ac:dyDescent="0.25">
      <c r="A47" s="17"/>
      <c r="B47" s="18"/>
      <c r="C47" s="18"/>
      <c r="D47" s="18"/>
      <c r="E47" s="18"/>
      <c r="F47" s="18"/>
      <c r="G47" s="18"/>
      <c r="H47" s="19"/>
    </row>
    <row r="48" spans="1:9" ht="13.5" thickBot="1" x14ac:dyDescent="0.25">
      <c r="A48" s="2">
        <v>2024</v>
      </c>
      <c r="B48" s="1"/>
      <c r="C48" s="1"/>
      <c r="D48" s="1"/>
      <c r="E48" s="1"/>
      <c r="F48" s="1"/>
      <c r="G48" s="1"/>
      <c r="H48" s="1"/>
    </row>
    <row r="49" spans="1:9" ht="13.5" thickBot="1" x14ac:dyDescent="0.25">
      <c r="A49" s="3" t="s">
        <v>7</v>
      </c>
      <c r="B49" s="6">
        <v>30239.1</v>
      </c>
      <c r="C49" s="7">
        <v>19950.7</v>
      </c>
      <c r="D49" s="7">
        <v>17919.370919784</v>
      </c>
      <c r="E49" s="7">
        <v>5539.2</v>
      </c>
      <c r="F49" s="10">
        <v>49.8</v>
      </c>
      <c r="G49" s="13">
        <v>11.8</v>
      </c>
      <c r="H49" s="8">
        <v>1.43</v>
      </c>
      <c r="I49" s="16"/>
    </row>
    <row r="50" spans="1:9" ht="13.5" thickBot="1" x14ac:dyDescent="0.25">
      <c r="A50" s="3" t="s">
        <v>8</v>
      </c>
      <c r="B50" s="6">
        <v>32089</v>
      </c>
      <c r="C50" s="7">
        <v>21496</v>
      </c>
      <c r="D50" s="7">
        <v>19155.099999999999</v>
      </c>
      <c r="E50" s="7">
        <v>6217.9</v>
      </c>
      <c r="F50" s="12">
        <v>47</v>
      </c>
      <c r="G50" s="12">
        <v>11.7</v>
      </c>
      <c r="H50" s="12">
        <v>1.2</v>
      </c>
      <c r="I50" s="16"/>
    </row>
    <row r="51" spans="1:9" ht="13.5" thickBot="1" x14ac:dyDescent="0.25">
      <c r="A51" s="3" t="s">
        <v>5</v>
      </c>
      <c r="B51" s="6">
        <v>36874.97</v>
      </c>
      <c r="C51" s="7">
        <v>24870.3</v>
      </c>
      <c r="D51" s="7">
        <v>22641.56</v>
      </c>
      <c r="E51" s="7">
        <v>6762.3</v>
      </c>
      <c r="F51" s="12">
        <v>46.63</v>
      </c>
      <c r="G51" s="12">
        <v>12.03</v>
      </c>
      <c r="H51" s="12">
        <v>1.44</v>
      </c>
      <c r="I51" s="16"/>
    </row>
    <row r="52" spans="1:9" ht="13.5" thickBot="1" x14ac:dyDescent="0.25">
      <c r="A52" s="3" t="s">
        <v>6</v>
      </c>
      <c r="B52" s="4">
        <v>35264.808900000004</v>
      </c>
      <c r="C52" s="4">
        <v>23867.89</v>
      </c>
      <c r="D52" s="7">
        <v>21213.083460000002</v>
      </c>
      <c r="E52" s="4">
        <v>6951.0349299999998</v>
      </c>
      <c r="F52" s="10">
        <v>54.67</v>
      </c>
      <c r="G52" s="8">
        <v>14.375529999999999</v>
      </c>
      <c r="H52" s="8">
        <v>2.0730200000000001</v>
      </c>
      <c r="I52" s="16"/>
    </row>
    <row r="54" spans="1:9" x14ac:dyDescent="0.2">
      <c r="A54" t="s">
        <v>13</v>
      </c>
    </row>
    <row r="55" spans="1:9" x14ac:dyDescent="0.2">
      <c r="A55" t="s">
        <v>17</v>
      </c>
    </row>
    <row r="60" spans="1:9" x14ac:dyDescent="0.2">
      <c r="A60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</sheetData>
  <mergeCells count="15">
    <mergeCell ref="A47:H47"/>
    <mergeCell ref="A41:H41"/>
    <mergeCell ref="A3:A6"/>
    <mergeCell ref="B4:B6"/>
    <mergeCell ref="F4:F6"/>
    <mergeCell ref="B3:E3"/>
    <mergeCell ref="F3:H3"/>
    <mergeCell ref="C4:E4"/>
    <mergeCell ref="G4:H4"/>
    <mergeCell ref="A35:H35"/>
    <mergeCell ref="C5:C6"/>
    <mergeCell ref="D5:D6"/>
    <mergeCell ref="E5:E6"/>
    <mergeCell ref="G5:G6"/>
    <mergeCell ref="H5:H6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Company>Securities and Futures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WL SZETO</dc:creator>
  <cp:lastModifiedBy>SOM</cp:lastModifiedBy>
  <cp:lastPrinted>2021-04-29T01:34:13Z</cp:lastPrinted>
  <dcterms:created xsi:type="dcterms:W3CDTF">2018-12-13T02:45:10Z</dcterms:created>
  <dcterms:modified xsi:type="dcterms:W3CDTF">2025-01-21T04:15:02Z</dcterms:modified>
</cp:coreProperties>
</file>